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Aranitas" sheetId="2" r:id="rId1"/>
    <sheet name="Fratar" sheetId="3" r:id="rId2"/>
    <sheet name="Portez" sheetId="4" r:id="rId3"/>
    <sheet name="Ballsh" sheetId="5" r:id="rId4"/>
  </sheets>
  <calcPr calcId="152511"/>
</workbook>
</file>

<file path=xl/calcChain.xml><?xml version="1.0" encoding="utf-8"?>
<calcChain xmlns="http://schemas.openxmlformats.org/spreadsheetml/2006/main">
  <c r="H19" i="2" l="1"/>
  <c r="H16" i="2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5" i="5"/>
  <c r="H14" i="5"/>
  <c r="H13" i="5"/>
  <c r="H12" i="5"/>
  <c r="H11" i="5"/>
  <c r="H10" i="5"/>
  <c r="H9" i="5"/>
  <c r="H8" i="5"/>
  <c r="H7" i="5"/>
  <c r="H6" i="5"/>
  <c r="H5" i="5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6" i="4"/>
  <c r="H15" i="4"/>
  <c r="H14" i="4"/>
  <c r="H13" i="4"/>
  <c r="H12" i="4"/>
  <c r="H11" i="4"/>
  <c r="H10" i="4"/>
  <c r="H9" i="4"/>
  <c r="H8" i="4"/>
  <c r="H7" i="4"/>
  <c r="H6" i="4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5" i="3"/>
  <c r="H14" i="3"/>
  <c r="H13" i="3"/>
  <c r="H12" i="3"/>
  <c r="H11" i="3"/>
  <c r="H10" i="3"/>
  <c r="H9" i="3"/>
  <c r="H8" i="3"/>
  <c r="H7" i="3"/>
  <c r="H6" i="3"/>
  <c r="H5" i="3"/>
  <c r="H28" i="2"/>
  <c r="H13" i="2"/>
  <c r="H12" i="2"/>
  <c r="H25" i="2"/>
  <c r="H26" i="2"/>
  <c r="H27" i="2"/>
  <c r="H29" i="2"/>
  <c r="H14" i="2"/>
  <c r="H24" i="2"/>
  <c r="H9" i="2"/>
  <c r="H5" i="2"/>
  <c r="H6" i="2"/>
  <c r="H7" i="2"/>
  <c r="H8" i="2"/>
  <c r="H10" i="2"/>
  <c r="H11" i="2"/>
  <c r="H15" i="2"/>
  <c r="H17" i="2"/>
  <c r="H18" i="2"/>
  <c r="H20" i="2"/>
  <c r="H21" i="2"/>
  <c r="H22" i="2"/>
  <c r="H23" i="2"/>
  <c r="H30" i="2"/>
  <c r="H31" i="2" l="1"/>
  <c r="H31" i="5"/>
  <c r="H32" i="4"/>
  <c r="H31" i="3"/>
</calcChain>
</file>

<file path=xl/sharedStrings.xml><?xml version="1.0" encoding="utf-8"?>
<sst xmlns="http://schemas.openxmlformats.org/spreadsheetml/2006/main" count="260" uniqueCount="86">
  <si>
    <t>Timeline</t>
  </si>
  <si>
    <t>Unit description</t>
  </si>
  <si>
    <t>Unit n°</t>
  </si>
  <si>
    <t>Activity desc.</t>
  </si>
  <si>
    <t>Activity no.</t>
  </si>
  <si>
    <t>Unit Cost ALL</t>
  </si>
  <si>
    <t>Sub total of 1</t>
  </si>
  <si>
    <t>Facilitator</t>
  </si>
  <si>
    <t>Fee/Rent for the meeting room</t>
  </si>
  <si>
    <t>Coffee/refreshments</t>
  </si>
  <si>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</t>
    </r>
  </si>
  <si>
    <t>Annex 2</t>
  </si>
  <si>
    <t>Total</t>
  </si>
  <si>
    <t>OVERHEAD COSTS</t>
  </si>
  <si>
    <t>TOTAL</t>
  </si>
  <si>
    <t xml:space="preserve">Round trip </t>
  </si>
  <si>
    <t>Sub total of 2</t>
  </si>
  <si>
    <t>Half per diem for lunch</t>
  </si>
  <si>
    <t xml:space="preserve">Facilitators </t>
  </si>
  <si>
    <t>Facilitators</t>
  </si>
  <si>
    <t xml:space="preserve">Rent of venue for meetings with 30 people </t>
  </si>
  <si>
    <t>Participants</t>
  </si>
  <si>
    <t>1 round trip</t>
  </si>
  <si>
    <t>Lunch</t>
  </si>
  <si>
    <t>6 Round Trips</t>
  </si>
  <si>
    <t>Fee/Rent for the training venue</t>
  </si>
  <si>
    <t>Fee/Rent for the meeting venue</t>
  </si>
  <si>
    <t xml:space="preserve">To establish community health volunteers teams to act as change agents and support the community members to adopt healthier behaviors </t>
  </si>
  <si>
    <t>Facilitator supporting the Community Health Volunteers</t>
  </si>
  <si>
    <t>Round trip Tirana-Aranitas Villages-Tirana</t>
  </si>
  <si>
    <t>Round trip Tirana-Aranitas-Tirana to build the Health Volunteer teams</t>
  </si>
  <si>
    <t>Round trip Tirana-Aranitas-Tirana to provide the training</t>
  </si>
  <si>
    <t>One meeting room for 30 people</t>
  </si>
  <si>
    <t>2 cofee refreshments per training</t>
  </si>
  <si>
    <t>Train the Community Health Volunteers to help community members to identify risky health behaviours   NCDs risk factors and how to adopt healthier behaviours</t>
  </si>
  <si>
    <t>Half per diem for lunch (2 persons recruiting and building the volunteer teams)</t>
  </si>
  <si>
    <t>Subtotal of 3</t>
  </si>
  <si>
    <t>Sub total of 4</t>
  </si>
  <si>
    <t>Subtotal of 5</t>
  </si>
  <si>
    <t>One meeting room for 10 people</t>
  </si>
  <si>
    <t>2 Round Trips</t>
  </si>
  <si>
    <t>2 x 2</t>
  </si>
  <si>
    <t>1 Round Trip</t>
  </si>
  <si>
    <t>2 Facilitators x 1training</t>
  </si>
  <si>
    <t>10 Trainee  + 2 Facilitators x 1 training</t>
  </si>
  <si>
    <t xml:space="preserve">Organize and co-facilitate the 2 first community meetings in Aranitas with community members aiming to change their unhealthy habits. </t>
  </si>
  <si>
    <t>2 Facilitators x 2 meetings</t>
  </si>
  <si>
    <t>Round trip Tirana-Aranitas-Tirana</t>
  </si>
  <si>
    <t>2 Facilitator x 2 days</t>
  </si>
  <si>
    <t xml:space="preserve">Monitor, evaluate and co-faciliate the third community meetings </t>
  </si>
  <si>
    <t>Round trip Tirana-Fratar-Tirana</t>
  </si>
  <si>
    <t xml:space="preserve">Organize and co-facilitate the 2 first community meetings in Fratar with community members aiming to change their unhealthy habits. </t>
  </si>
  <si>
    <t xml:space="preserve">Presentation of the plan of activities to Ballsh community representatives and local structures offering services to the community (Health Centers, Educational Institutions, Local government unit, Religious community representatives, Local NGOs/CBOs. </t>
  </si>
  <si>
    <t xml:space="preserve">Recruit volunteers and build the Health Volunteer Teams </t>
  </si>
  <si>
    <t>3 Round Trips</t>
  </si>
  <si>
    <t>Round trip Tirana-Ballsh-Tirana to provide the training</t>
  </si>
  <si>
    <t>2 Facilitators x 3 trainings</t>
  </si>
  <si>
    <t>10 Trainee  + 2 Facilitators x 3 trainings</t>
  </si>
  <si>
    <t>Round trip Tirana-Ballsh-Tirana</t>
  </si>
  <si>
    <t>Round trip Ballsh-Tirana</t>
  </si>
  <si>
    <t xml:space="preserve">Organize and co-facilitate the first two community meetings in Ballsh with community members aiming to change their unhealthy habits. </t>
  </si>
  <si>
    <t xml:space="preserve">Organize and co-facilitate the 2 first community meetings in Portez with community members aiming to change their unhealthy habits. </t>
  </si>
  <si>
    <t>Round trip Tirana-Portez-Tirana</t>
  </si>
  <si>
    <t xml:space="preserve">Recruit volunteers and build the Health Volunteer Teams at village level </t>
  </si>
  <si>
    <t xml:space="preserve">Presentation of the plan of activities to Aranitas community representatives and local structures offering services to the community (Health Centers, Educational Institutions, Local government unit, Religious community representatives, Local NGOs/CBOs. </t>
  </si>
  <si>
    <t xml:space="preserve">Presentation of the plan of activities to Fratar community representatives and local structures offering services to the community (Health Centers, Educational Institutions, Local government unit, Religious community representatives, Local NGOs/CBOs. </t>
  </si>
  <si>
    <t xml:space="preserve">Presentation of the plan of activities to Portez community representatives and local structures offering services to the community (Health Centers, Educational Institutions, Local government unit, Religious community representatives, Local NGOs/CBOs. </t>
  </si>
  <si>
    <t>1 round trip for facilitators</t>
  </si>
  <si>
    <t>30 participants x 2</t>
  </si>
  <si>
    <t>Round trip Tirana-Fratar-Tirana to build the Health Volunteer teams</t>
  </si>
  <si>
    <t>Round trip Tirana-Fratar-Tirana to provide the training</t>
  </si>
  <si>
    <t>Round trip Tirana-Portez-Tirana to build the Health Volunteer teams</t>
  </si>
  <si>
    <t>Round trip Tirana-Portez-Tirana to provide the training</t>
  </si>
  <si>
    <t>Round trip Tirana-Ballsh-Tirana to build the Health Volunteer teams</t>
  </si>
  <si>
    <t>2 Facilitators x 4 meetings</t>
  </si>
  <si>
    <t>30 participants x 4 meetings</t>
  </si>
  <si>
    <t>2 Facilitator x 4 days</t>
  </si>
  <si>
    <t>Monitoring person/facilitator</t>
  </si>
  <si>
    <t>Monitoring person x 2</t>
  </si>
  <si>
    <t>2 Monitoring persons/facilitators x 2 meetings</t>
  </si>
  <si>
    <t>Monitoring person/ facilitator</t>
  </si>
  <si>
    <t>2 Monitoring persons/facilitators x 4 meetings</t>
  </si>
  <si>
    <t>30 participants x 4</t>
  </si>
  <si>
    <t>4 Round Trips</t>
  </si>
  <si>
    <r>
      <t xml:space="preserve">Monitoring person </t>
    </r>
    <r>
      <rPr>
        <sz val="11"/>
        <color rgb="FFFF0000"/>
        <rFont val="Calibri"/>
        <family val="2"/>
        <scheme val="minor"/>
      </rPr>
      <t>*</t>
    </r>
  </si>
  <si>
    <t>Note: * In order to properly evaluate the community meetings implemented by the volunteers, the monitoring person should be the one who has trained the volunteers (the training facilitator)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</si>
</sst>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9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2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3" borderId="4" xfId="0" applyFill="1" applyBorder="1" applyProtection="1"/>
    <xf numFmtId="0" fontId="2" fillId="3" borderId="5" xfId="0" applyFont="1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wrapText="1"/>
    </xf>
    <xf numFmtId="0" fontId="0" fillId="3" borderId="6" xfId="0" applyFill="1" applyBorder="1" applyAlignment="1" applyProtection="1">
      <alignment vertical="center" wrapText="1"/>
    </xf>
    <xf numFmtId="0" fontId="4" fillId="4" borderId="4" xfId="0" applyFont="1" applyFill="1" applyBorder="1" applyProtection="1"/>
    <xf numFmtId="0" fontId="6" fillId="4" borderId="4" xfId="0" applyFont="1" applyFill="1" applyBorder="1" applyProtection="1"/>
    <xf numFmtId="0" fontId="7" fillId="4" borderId="7" xfId="0" applyFont="1" applyFill="1" applyBorder="1" applyProtection="1"/>
    <xf numFmtId="0" fontId="8" fillId="4" borderId="7" xfId="0" applyFont="1" applyFill="1" applyBorder="1" applyProtection="1"/>
    <xf numFmtId="0" fontId="8" fillId="4" borderId="8" xfId="0" applyFont="1" applyFill="1" applyBorder="1" applyProtection="1"/>
    <xf numFmtId="0" fontId="0" fillId="5" borderId="3" xfId="0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6" borderId="1" xfId="0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vertical="center"/>
    </xf>
    <xf numFmtId="0" fontId="0" fillId="6" borderId="7" xfId="0" applyFill="1" applyBorder="1" applyProtection="1"/>
    <xf numFmtId="0" fontId="0" fillId="6" borderId="8" xfId="0" applyFill="1" applyBorder="1" applyProtection="1"/>
    <xf numFmtId="0" fontId="5" fillId="6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1" xfId="0" applyFill="1" applyBorder="1" applyProtection="1"/>
    <xf numFmtId="0" fontId="0" fillId="6" borderId="1" xfId="0" applyFont="1" applyFill="1" applyBorder="1" applyProtection="1">
      <protection locked="0"/>
    </xf>
    <xf numFmtId="0" fontId="0" fillId="6" borderId="3" xfId="0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3" xfId="0" applyBorder="1" applyAlignment="1" applyProtection="1">
      <alignment wrapText="1"/>
    </xf>
    <xf numFmtId="0" fontId="0" fillId="0" borderId="3" xfId="0" applyBorder="1" applyAlignment="1" applyProtection="1">
      <alignment vertical="center"/>
    </xf>
    <xf numFmtId="0" fontId="0" fillId="6" borderId="1" xfId="0" applyFill="1" applyBorder="1" applyProtection="1">
      <protection locked="0"/>
    </xf>
    <xf numFmtId="0" fontId="0" fillId="2" borderId="4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" xfId="0" applyFill="1" applyBorder="1" applyProtection="1"/>
    <xf numFmtId="0" fontId="0" fillId="6" borderId="4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 wrapText="1"/>
    </xf>
    <xf numFmtId="0" fontId="0" fillId="0" borderId="3" xfId="0" applyFill="1" applyBorder="1" applyProtection="1"/>
    <xf numFmtId="0" fontId="0" fillId="0" borderId="0" xfId="0" applyBorder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6" fillId="4" borderId="1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L33"/>
  <sheetViews>
    <sheetView tabSelected="1" topLeftCell="A22" zoomScaleNormal="100" workbookViewId="0">
      <selection activeCell="F28" sqref="F28"/>
    </sheetView>
  </sheetViews>
  <sheetFormatPr defaultRowHeight="14.4" x14ac:dyDescent="0.3"/>
  <cols>
    <col min="2" max="2" width="9.33203125" customWidth="1"/>
    <col min="3" max="3" width="56" customWidth="1"/>
    <col min="4" max="4" width="15.6640625" customWidth="1"/>
    <col min="5" max="5" width="22.5546875" customWidth="1"/>
    <col min="6" max="6" width="11.109375" customWidth="1"/>
    <col min="7" max="7" width="11.5546875" customWidth="1"/>
    <col min="8" max="8" width="15.88671875" customWidth="1"/>
  </cols>
  <sheetData>
    <row r="1" spans="2:12" x14ac:dyDescent="0.3">
      <c r="B1" s="5" t="s">
        <v>11</v>
      </c>
      <c r="C1" s="6" t="s">
        <v>27</v>
      </c>
      <c r="D1" s="6"/>
      <c r="E1" s="7"/>
      <c r="F1" s="7"/>
      <c r="G1" s="7"/>
      <c r="H1" s="7"/>
    </row>
    <row r="2" spans="2:12" x14ac:dyDescent="0.3">
      <c r="B2" s="8"/>
      <c r="C2" s="7" t="s">
        <v>10</v>
      </c>
      <c r="D2" s="7"/>
      <c r="E2" s="7"/>
      <c r="F2" s="7"/>
      <c r="G2" s="7"/>
      <c r="H2" s="7"/>
    </row>
    <row r="3" spans="2:12" ht="28.5" customHeight="1" x14ac:dyDescent="0.3">
      <c r="B3" s="9" t="s">
        <v>4</v>
      </c>
      <c r="C3" s="10" t="s">
        <v>3</v>
      </c>
      <c r="D3" s="11" t="s">
        <v>0</v>
      </c>
      <c r="E3" s="12" t="s">
        <v>1</v>
      </c>
      <c r="F3" s="12" t="s">
        <v>2</v>
      </c>
      <c r="G3" s="12" t="s">
        <v>5</v>
      </c>
      <c r="H3" s="12" t="s">
        <v>12</v>
      </c>
    </row>
    <row r="4" spans="2:12" ht="72" x14ac:dyDescent="0.3">
      <c r="B4" s="32" t="s">
        <v>6</v>
      </c>
      <c r="C4" s="32" t="s">
        <v>64</v>
      </c>
      <c r="D4" s="33"/>
      <c r="E4" s="34"/>
      <c r="F4" s="35"/>
      <c r="G4" s="35"/>
      <c r="H4" s="36"/>
    </row>
    <row r="5" spans="2:12" x14ac:dyDescent="0.3">
      <c r="B5" s="3">
        <v>1.1000000000000001</v>
      </c>
      <c r="C5" s="17" t="s">
        <v>7</v>
      </c>
      <c r="D5" s="3"/>
      <c r="E5" s="13" t="s">
        <v>19</v>
      </c>
      <c r="F5" s="14">
        <v>2</v>
      </c>
      <c r="G5" s="28"/>
      <c r="H5" s="36">
        <f>F5*G5</f>
        <v>0</v>
      </c>
    </row>
    <row r="6" spans="2:12" ht="30.6" customHeight="1" x14ac:dyDescent="0.3">
      <c r="B6" s="52">
        <v>1.2</v>
      </c>
      <c r="C6" s="52" t="s">
        <v>15</v>
      </c>
      <c r="D6" s="52"/>
      <c r="E6" s="53" t="s">
        <v>67</v>
      </c>
      <c r="F6" s="44">
        <v>1</v>
      </c>
      <c r="G6" s="29"/>
      <c r="H6" s="36">
        <f t="shared" ref="H6:H30" si="0">F6*G6</f>
        <v>0</v>
      </c>
      <c r="L6" s="1"/>
    </row>
    <row r="7" spans="2:12" ht="28.8" x14ac:dyDescent="0.3">
      <c r="B7" s="3">
        <v>1.3</v>
      </c>
      <c r="C7" s="3" t="s">
        <v>8</v>
      </c>
      <c r="D7" s="3"/>
      <c r="E7" s="4" t="s">
        <v>20</v>
      </c>
      <c r="F7" s="15">
        <v>1</v>
      </c>
      <c r="G7" s="29"/>
      <c r="H7" s="36">
        <f t="shared" si="0"/>
        <v>0</v>
      </c>
    </row>
    <row r="8" spans="2:12" x14ac:dyDescent="0.3">
      <c r="B8" s="52">
        <v>1.4</v>
      </c>
      <c r="C8" s="3" t="s">
        <v>9</v>
      </c>
      <c r="D8" s="3"/>
      <c r="E8" s="4" t="s">
        <v>21</v>
      </c>
      <c r="F8" s="15">
        <v>30</v>
      </c>
      <c r="G8" s="29"/>
      <c r="H8" s="36">
        <f t="shared" si="0"/>
        <v>0</v>
      </c>
    </row>
    <row r="9" spans="2:12" x14ac:dyDescent="0.3">
      <c r="B9" s="3">
        <v>1.5</v>
      </c>
      <c r="C9" s="3" t="s">
        <v>17</v>
      </c>
      <c r="D9" s="3"/>
      <c r="E9" s="4" t="s">
        <v>18</v>
      </c>
      <c r="F9" s="15">
        <v>2</v>
      </c>
      <c r="G9" s="29"/>
      <c r="H9" s="36">
        <f t="shared" si="0"/>
        <v>0</v>
      </c>
    </row>
    <row r="10" spans="2:12" ht="28.8" x14ac:dyDescent="0.3">
      <c r="B10" s="32" t="s">
        <v>16</v>
      </c>
      <c r="C10" s="32" t="s">
        <v>63</v>
      </c>
      <c r="D10" s="39"/>
      <c r="E10" s="32"/>
      <c r="F10" s="40"/>
      <c r="G10" s="41"/>
      <c r="H10" s="36">
        <f t="shared" si="0"/>
        <v>0</v>
      </c>
    </row>
    <row r="11" spans="2:12" ht="28.8" x14ac:dyDescent="0.3">
      <c r="B11" s="3">
        <v>2.1</v>
      </c>
      <c r="C11" s="4" t="s">
        <v>30</v>
      </c>
      <c r="D11" s="3"/>
      <c r="E11" s="16" t="s">
        <v>40</v>
      </c>
      <c r="F11" s="50">
        <v>2</v>
      </c>
      <c r="G11" s="29"/>
      <c r="H11" s="36">
        <f t="shared" si="0"/>
        <v>0</v>
      </c>
    </row>
    <row r="12" spans="2:12" ht="28.8" x14ac:dyDescent="0.3">
      <c r="B12" s="3">
        <v>2.2000000000000002</v>
      </c>
      <c r="C12" s="4" t="s">
        <v>35</v>
      </c>
      <c r="D12" s="3"/>
      <c r="E12" s="16" t="s">
        <v>41</v>
      </c>
      <c r="F12" s="50">
        <v>4</v>
      </c>
      <c r="G12" s="29"/>
      <c r="H12" s="36">
        <f t="shared" si="0"/>
        <v>0</v>
      </c>
    </row>
    <row r="13" spans="2:12" ht="43.2" x14ac:dyDescent="0.3">
      <c r="B13" s="32" t="s">
        <v>36</v>
      </c>
      <c r="C13" s="32" t="s">
        <v>34</v>
      </c>
      <c r="D13" s="39"/>
      <c r="E13" s="32"/>
      <c r="F13" s="40"/>
      <c r="G13" s="41"/>
      <c r="H13" s="36">
        <f t="shared" si="0"/>
        <v>0</v>
      </c>
    </row>
    <row r="14" spans="2:12" x14ac:dyDescent="0.3">
      <c r="B14" s="3">
        <v>3.1</v>
      </c>
      <c r="C14" s="4" t="s">
        <v>31</v>
      </c>
      <c r="D14" s="3"/>
      <c r="E14" s="16" t="s">
        <v>42</v>
      </c>
      <c r="F14" s="50">
        <v>1</v>
      </c>
      <c r="G14" s="29"/>
      <c r="H14" s="36">
        <f t="shared" si="0"/>
        <v>0</v>
      </c>
    </row>
    <row r="15" spans="2:12" ht="28.8" x14ac:dyDescent="0.3">
      <c r="B15" s="3">
        <v>3.3</v>
      </c>
      <c r="C15" s="3" t="s">
        <v>25</v>
      </c>
      <c r="D15" s="3"/>
      <c r="E15" s="16" t="s">
        <v>39</v>
      </c>
      <c r="F15" s="50">
        <v>1</v>
      </c>
      <c r="G15" s="29"/>
      <c r="H15" s="36">
        <f t="shared" si="0"/>
        <v>0</v>
      </c>
    </row>
    <row r="16" spans="2:12" x14ac:dyDescent="0.3">
      <c r="B16" s="3">
        <v>3.4</v>
      </c>
      <c r="C16" s="3" t="s">
        <v>7</v>
      </c>
      <c r="D16" s="3"/>
      <c r="E16" s="16" t="s">
        <v>43</v>
      </c>
      <c r="F16" s="50">
        <v>2</v>
      </c>
      <c r="G16" s="29"/>
      <c r="H16" s="36">
        <f t="shared" si="0"/>
        <v>0</v>
      </c>
    </row>
    <row r="17" spans="2:8" ht="28.8" x14ac:dyDescent="0.3">
      <c r="B17" s="3">
        <v>3.5</v>
      </c>
      <c r="C17" s="3" t="s">
        <v>23</v>
      </c>
      <c r="D17" s="3"/>
      <c r="E17" s="16" t="s">
        <v>44</v>
      </c>
      <c r="F17" s="50">
        <v>12</v>
      </c>
      <c r="G17" s="29"/>
      <c r="H17" s="36">
        <f t="shared" si="0"/>
        <v>0</v>
      </c>
    </row>
    <row r="18" spans="2:8" ht="28.8" x14ac:dyDescent="0.3">
      <c r="B18" s="3">
        <v>3.6</v>
      </c>
      <c r="C18" s="3" t="s">
        <v>9</v>
      </c>
      <c r="D18" s="3"/>
      <c r="E18" s="16" t="s">
        <v>33</v>
      </c>
      <c r="F18" s="50">
        <v>24</v>
      </c>
      <c r="G18" s="29"/>
      <c r="H18" s="36">
        <f t="shared" si="0"/>
        <v>0</v>
      </c>
    </row>
    <row r="19" spans="2:8" ht="43.2" x14ac:dyDescent="0.3">
      <c r="B19" s="32" t="s">
        <v>37</v>
      </c>
      <c r="C19" s="32" t="s">
        <v>45</v>
      </c>
      <c r="D19" s="37"/>
      <c r="E19" s="34"/>
      <c r="F19" s="35"/>
      <c r="G19" s="35"/>
      <c r="H19" s="36">
        <f>F19*G19</f>
        <v>0</v>
      </c>
    </row>
    <row r="20" spans="2:8" ht="34.950000000000003" customHeight="1" x14ac:dyDescent="0.3">
      <c r="B20" s="3">
        <v>4.0999999999999996</v>
      </c>
      <c r="C20" s="3" t="s">
        <v>28</v>
      </c>
      <c r="D20" s="3"/>
      <c r="E20" s="13" t="s">
        <v>46</v>
      </c>
      <c r="F20" s="45">
        <v>4</v>
      </c>
      <c r="G20" s="30"/>
      <c r="H20" s="36">
        <f t="shared" si="0"/>
        <v>0</v>
      </c>
    </row>
    <row r="21" spans="2:8" x14ac:dyDescent="0.3">
      <c r="B21" s="3">
        <v>4.2</v>
      </c>
      <c r="C21" s="3" t="s">
        <v>47</v>
      </c>
      <c r="D21" s="3"/>
      <c r="E21" s="13" t="s">
        <v>40</v>
      </c>
      <c r="F21" s="14">
        <v>2</v>
      </c>
      <c r="G21" s="30"/>
      <c r="H21" s="36">
        <f t="shared" si="0"/>
        <v>0</v>
      </c>
    </row>
    <row r="22" spans="2:8" ht="33" customHeight="1" x14ac:dyDescent="0.3">
      <c r="B22" s="3">
        <v>4.3</v>
      </c>
      <c r="C22" s="3" t="s">
        <v>26</v>
      </c>
      <c r="D22" s="3"/>
      <c r="E22" s="13" t="s">
        <v>32</v>
      </c>
      <c r="F22" s="14">
        <v>2</v>
      </c>
      <c r="G22" s="30"/>
      <c r="H22" s="36">
        <f t="shared" si="0"/>
        <v>0</v>
      </c>
    </row>
    <row r="23" spans="2:8" x14ac:dyDescent="0.3">
      <c r="B23" s="52">
        <v>4.4000000000000004</v>
      </c>
      <c r="C23" s="52" t="s">
        <v>9</v>
      </c>
      <c r="D23" s="52"/>
      <c r="E23" s="54" t="s">
        <v>68</v>
      </c>
      <c r="F23" s="55">
        <v>60</v>
      </c>
      <c r="G23" s="30"/>
      <c r="H23" s="36">
        <f t="shared" si="0"/>
        <v>0</v>
      </c>
    </row>
    <row r="24" spans="2:8" x14ac:dyDescent="0.3">
      <c r="B24" s="3">
        <v>4.5</v>
      </c>
      <c r="C24" s="38" t="s">
        <v>17</v>
      </c>
      <c r="D24" s="3"/>
      <c r="E24" s="4" t="s">
        <v>48</v>
      </c>
      <c r="F24" s="15">
        <v>4</v>
      </c>
      <c r="G24" s="31"/>
      <c r="H24" s="40">
        <f t="shared" si="0"/>
        <v>0</v>
      </c>
    </row>
    <row r="25" spans="2:8" ht="28.8" x14ac:dyDescent="0.3">
      <c r="B25" s="32" t="s">
        <v>38</v>
      </c>
      <c r="C25" s="51" t="s">
        <v>49</v>
      </c>
      <c r="D25" s="42"/>
      <c r="E25" s="32"/>
      <c r="F25" s="40"/>
      <c r="G25" s="47"/>
      <c r="H25" s="40">
        <f t="shared" si="0"/>
        <v>0</v>
      </c>
    </row>
    <row r="26" spans="2:8" ht="43.2" x14ac:dyDescent="0.3">
      <c r="B26" s="16">
        <v>5.0999999999999996</v>
      </c>
      <c r="C26" s="48" t="s">
        <v>84</v>
      </c>
      <c r="D26" s="49"/>
      <c r="E26" s="16" t="s">
        <v>79</v>
      </c>
      <c r="F26" s="50">
        <v>4</v>
      </c>
      <c r="G26" s="31"/>
      <c r="H26" s="40">
        <f t="shared" si="0"/>
        <v>0</v>
      </c>
    </row>
    <row r="27" spans="2:8" x14ac:dyDescent="0.3">
      <c r="B27" s="4">
        <v>5.2</v>
      </c>
      <c r="C27" s="38" t="s">
        <v>29</v>
      </c>
      <c r="D27" s="46"/>
      <c r="E27" s="4" t="s">
        <v>40</v>
      </c>
      <c r="F27" s="15">
        <v>2</v>
      </c>
      <c r="G27" s="31"/>
      <c r="H27" s="40">
        <f t="shared" si="0"/>
        <v>0</v>
      </c>
    </row>
    <row r="28" spans="2:8" x14ac:dyDescent="0.3">
      <c r="B28" s="16">
        <v>5.3</v>
      </c>
      <c r="C28" s="38" t="s">
        <v>9</v>
      </c>
      <c r="D28" s="46"/>
      <c r="E28" s="4" t="s">
        <v>68</v>
      </c>
      <c r="F28" s="15">
        <v>60</v>
      </c>
      <c r="G28" s="31"/>
      <c r="H28" s="40">
        <f t="shared" si="0"/>
        <v>0</v>
      </c>
    </row>
    <row r="29" spans="2:8" x14ac:dyDescent="0.3">
      <c r="B29" s="16">
        <v>5.4</v>
      </c>
      <c r="C29" s="38" t="s">
        <v>17</v>
      </c>
      <c r="D29" s="46"/>
      <c r="E29" s="4" t="s">
        <v>78</v>
      </c>
      <c r="F29" s="15">
        <v>4</v>
      </c>
      <c r="G29" s="31"/>
      <c r="H29" s="40">
        <f t="shared" si="0"/>
        <v>0</v>
      </c>
    </row>
    <row r="30" spans="2:8" ht="24.75" customHeight="1" x14ac:dyDescent="0.3">
      <c r="B30" s="18">
        <v>6</v>
      </c>
      <c r="C30" s="19" t="s">
        <v>13</v>
      </c>
      <c r="D30" s="20"/>
      <c r="E30" s="21"/>
      <c r="F30" s="20"/>
      <c r="G30" s="22"/>
      <c r="H30" s="40">
        <f t="shared" si="0"/>
        <v>0</v>
      </c>
    </row>
    <row r="31" spans="2:8" ht="27.75" customHeight="1" x14ac:dyDescent="0.3">
      <c r="B31" s="23">
        <v>7</v>
      </c>
      <c r="C31" s="24" t="s">
        <v>14</v>
      </c>
      <c r="D31" s="25"/>
      <c r="E31" s="26"/>
      <c r="F31" s="26"/>
      <c r="G31" s="27"/>
      <c r="H31" s="36">
        <f>SUM(H5:H30)</f>
        <v>0</v>
      </c>
    </row>
    <row r="33" spans="3:3" x14ac:dyDescent="0.3">
      <c r="C33" s="2" t="s">
        <v>85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opLeftCell="A20" zoomScaleNormal="100" workbookViewId="0">
      <selection activeCell="C26" sqref="C26"/>
    </sheetView>
  </sheetViews>
  <sheetFormatPr defaultRowHeight="14.4" x14ac:dyDescent="0.3"/>
  <cols>
    <col min="3" max="3" width="57.5546875" customWidth="1"/>
    <col min="5" max="5" width="22.5546875" customWidth="1"/>
    <col min="6" max="6" width="13.6640625" customWidth="1"/>
    <col min="7" max="7" width="13.5546875" customWidth="1"/>
    <col min="8" max="8" width="13.44140625" customWidth="1"/>
  </cols>
  <sheetData>
    <row r="1" spans="2:8" x14ac:dyDescent="0.3">
      <c r="B1" s="5" t="s">
        <v>11</v>
      </c>
      <c r="C1" s="6" t="s">
        <v>27</v>
      </c>
      <c r="D1" s="6"/>
      <c r="E1" s="7"/>
      <c r="F1" s="7"/>
      <c r="G1" s="7"/>
      <c r="H1" s="7"/>
    </row>
    <row r="2" spans="2:8" x14ac:dyDescent="0.3">
      <c r="B2" s="8"/>
      <c r="C2" s="7" t="s">
        <v>10</v>
      </c>
      <c r="D2" s="7"/>
      <c r="E2" s="7"/>
      <c r="F2" s="7"/>
      <c r="G2" s="7"/>
      <c r="H2" s="7"/>
    </row>
    <row r="3" spans="2:8" ht="29.25" customHeight="1" x14ac:dyDescent="0.3">
      <c r="B3" s="9" t="s">
        <v>4</v>
      </c>
      <c r="C3" s="10" t="s">
        <v>3</v>
      </c>
      <c r="D3" s="11" t="s">
        <v>0</v>
      </c>
      <c r="E3" s="12" t="s">
        <v>1</v>
      </c>
      <c r="F3" s="12" t="s">
        <v>2</v>
      </c>
      <c r="G3" s="12" t="s">
        <v>5</v>
      </c>
      <c r="H3" s="12" t="s">
        <v>12</v>
      </c>
    </row>
    <row r="4" spans="2:8" ht="93.75" customHeight="1" x14ac:dyDescent="0.3">
      <c r="B4" s="32" t="s">
        <v>6</v>
      </c>
      <c r="C4" s="32" t="s">
        <v>65</v>
      </c>
      <c r="D4" s="33"/>
      <c r="E4" s="34"/>
      <c r="F4" s="35"/>
      <c r="G4" s="35"/>
      <c r="H4" s="36"/>
    </row>
    <row r="5" spans="2:8" ht="36" customHeight="1" x14ac:dyDescent="0.3">
      <c r="B5" s="3">
        <v>1.1000000000000001</v>
      </c>
      <c r="C5" s="17" t="s">
        <v>7</v>
      </c>
      <c r="D5" s="3"/>
      <c r="E5" s="13" t="s">
        <v>19</v>
      </c>
      <c r="F5" s="14">
        <v>2</v>
      </c>
      <c r="G5" s="28"/>
      <c r="H5" s="36">
        <f>F5*G5</f>
        <v>0</v>
      </c>
    </row>
    <row r="6" spans="2:8" ht="36" customHeight="1" x14ac:dyDescent="0.3">
      <c r="B6" s="3">
        <v>1.2</v>
      </c>
      <c r="C6" s="3" t="s">
        <v>15</v>
      </c>
      <c r="D6" s="3"/>
      <c r="E6" s="43" t="s">
        <v>22</v>
      </c>
      <c r="F6" s="44">
        <v>1</v>
      </c>
      <c r="G6" s="29"/>
      <c r="H6" s="36">
        <f t="shared" ref="H6:H30" si="0">F6*G6</f>
        <v>0</v>
      </c>
    </row>
    <row r="7" spans="2:8" ht="68.25" customHeight="1" x14ac:dyDescent="0.3">
      <c r="B7" s="3">
        <v>1.3</v>
      </c>
      <c r="C7" s="3" t="s">
        <v>8</v>
      </c>
      <c r="D7" s="3"/>
      <c r="E7" s="4" t="s">
        <v>20</v>
      </c>
      <c r="F7" s="15">
        <v>1</v>
      </c>
      <c r="G7" s="29"/>
      <c r="H7" s="36">
        <f t="shared" si="0"/>
        <v>0</v>
      </c>
    </row>
    <row r="8" spans="2:8" x14ac:dyDescent="0.3">
      <c r="B8" s="3">
        <v>1.4</v>
      </c>
      <c r="C8" s="3" t="s">
        <v>9</v>
      </c>
      <c r="D8" s="3"/>
      <c r="E8" s="4" t="s">
        <v>21</v>
      </c>
      <c r="F8" s="15">
        <v>30</v>
      </c>
      <c r="G8" s="29"/>
      <c r="H8" s="36">
        <f t="shared" si="0"/>
        <v>0</v>
      </c>
    </row>
    <row r="9" spans="2:8" x14ac:dyDescent="0.3">
      <c r="B9" s="3">
        <v>1.5</v>
      </c>
      <c r="C9" s="3" t="s">
        <v>17</v>
      </c>
      <c r="D9" s="3"/>
      <c r="E9" s="4" t="s">
        <v>18</v>
      </c>
      <c r="F9" s="15">
        <v>2</v>
      </c>
      <c r="G9" s="29"/>
      <c r="H9" s="36">
        <f t="shared" si="0"/>
        <v>0</v>
      </c>
    </row>
    <row r="10" spans="2:8" ht="90.75" customHeight="1" x14ac:dyDescent="0.3">
      <c r="B10" s="32" t="s">
        <v>16</v>
      </c>
      <c r="C10" s="32" t="s">
        <v>63</v>
      </c>
      <c r="D10" s="39"/>
      <c r="E10" s="32"/>
      <c r="F10" s="40"/>
      <c r="G10" s="41"/>
      <c r="H10" s="36">
        <f t="shared" si="0"/>
        <v>0</v>
      </c>
    </row>
    <row r="11" spans="2:8" ht="64.5" customHeight="1" x14ac:dyDescent="0.3">
      <c r="B11" s="3">
        <v>2.1</v>
      </c>
      <c r="C11" s="4" t="s">
        <v>69</v>
      </c>
      <c r="D11" s="3"/>
      <c r="E11" s="16" t="s">
        <v>40</v>
      </c>
      <c r="F11" s="50">
        <v>2</v>
      </c>
      <c r="G11" s="29"/>
      <c r="H11" s="36">
        <f t="shared" si="0"/>
        <v>0</v>
      </c>
    </row>
    <row r="12" spans="2:8" ht="59.25" customHeight="1" x14ac:dyDescent="0.3">
      <c r="B12" s="3">
        <v>2.2000000000000002</v>
      </c>
      <c r="C12" s="4" t="s">
        <v>35</v>
      </c>
      <c r="D12" s="3"/>
      <c r="E12" s="16" t="s">
        <v>41</v>
      </c>
      <c r="F12" s="50">
        <v>4</v>
      </c>
      <c r="G12" s="29"/>
      <c r="H12" s="36">
        <f t="shared" si="0"/>
        <v>0</v>
      </c>
    </row>
    <row r="13" spans="2:8" ht="84.75" customHeight="1" x14ac:dyDescent="0.3">
      <c r="B13" s="32" t="s">
        <v>36</v>
      </c>
      <c r="C13" s="32" t="s">
        <v>34</v>
      </c>
      <c r="D13" s="39"/>
      <c r="E13" s="32"/>
      <c r="F13" s="40"/>
      <c r="G13" s="41"/>
      <c r="H13" s="36">
        <f t="shared" si="0"/>
        <v>0</v>
      </c>
    </row>
    <row r="14" spans="2:8" ht="42.75" customHeight="1" x14ac:dyDescent="0.3">
      <c r="B14" s="3">
        <v>3.1</v>
      </c>
      <c r="C14" s="4" t="s">
        <v>70</v>
      </c>
      <c r="D14" s="3"/>
      <c r="E14" s="16" t="s">
        <v>42</v>
      </c>
      <c r="F14" s="50">
        <v>1</v>
      </c>
      <c r="G14" s="29"/>
      <c r="H14" s="36">
        <f t="shared" si="0"/>
        <v>0</v>
      </c>
    </row>
    <row r="15" spans="2:8" ht="43.5" customHeight="1" x14ac:dyDescent="0.3">
      <c r="B15" s="3">
        <v>3.3</v>
      </c>
      <c r="C15" s="3" t="s">
        <v>25</v>
      </c>
      <c r="D15" s="3"/>
      <c r="E15" s="16" t="s">
        <v>39</v>
      </c>
      <c r="F15" s="50">
        <v>1</v>
      </c>
      <c r="G15" s="29"/>
      <c r="H15" s="36">
        <f t="shared" si="0"/>
        <v>0</v>
      </c>
    </row>
    <row r="16" spans="2:8" ht="23.25" customHeight="1" x14ac:dyDescent="0.3">
      <c r="B16" s="3">
        <v>3.4</v>
      </c>
      <c r="C16" s="3" t="s">
        <v>7</v>
      </c>
      <c r="D16" s="3"/>
      <c r="E16" s="16" t="s">
        <v>43</v>
      </c>
      <c r="F16" s="50">
        <v>2</v>
      </c>
      <c r="G16" s="29"/>
      <c r="H16" s="36"/>
    </row>
    <row r="17" spans="2:8" ht="49.5" customHeight="1" x14ac:dyDescent="0.3">
      <c r="B17" s="3">
        <v>3.5</v>
      </c>
      <c r="C17" s="3" t="s">
        <v>23</v>
      </c>
      <c r="D17" s="3"/>
      <c r="E17" s="16" t="s">
        <v>44</v>
      </c>
      <c r="F17" s="50">
        <v>12</v>
      </c>
      <c r="G17" s="29"/>
      <c r="H17" s="36">
        <f t="shared" si="0"/>
        <v>0</v>
      </c>
    </row>
    <row r="18" spans="2:8" ht="39.75" customHeight="1" x14ac:dyDescent="0.3">
      <c r="B18" s="3">
        <v>3.6</v>
      </c>
      <c r="C18" s="3" t="s">
        <v>9</v>
      </c>
      <c r="D18" s="3"/>
      <c r="E18" s="16" t="s">
        <v>33</v>
      </c>
      <c r="F18" s="50">
        <v>24</v>
      </c>
      <c r="G18" s="29"/>
      <c r="H18" s="36">
        <f t="shared" si="0"/>
        <v>0</v>
      </c>
    </row>
    <row r="19" spans="2:8" ht="78" customHeight="1" x14ac:dyDescent="0.3">
      <c r="B19" s="32" t="s">
        <v>37</v>
      </c>
      <c r="C19" s="32" t="s">
        <v>51</v>
      </c>
      <c r="D19" s="37"/>
      <c r="E19" s="34"/>
      <c r="F19" s="35"/>
      <c r="G19" s="35"/>
      <c r="H19" s="36">
        <f t="shared" si="0"/>
        <v>0</v>
      </c>
    </row>
    <row r="20" spans="2:8" ht="45" customHeight="1" x14ac:dyDescent="0.3">
      <c r="B20" s="3">
        <v>4.0999999999999996</v>
      </c>
      <c r="C20" s="3" t="s">
        <v>28</v>
      </c>
      <c r="D20" s="3"/>
      <c r="E20" s="13" t="s">
        <v>46</v>
      </c>
      <c r="F20" s="45">
        <v>4</v>
      </c>
      <c r="G20" s="30"/>
      <c r="H20" s="36">
        <f t="shared" si="0"/>
        <v>0</v>
      </c>
    </row>
    <row r="21" spans="2:8" x14ac:dyDescent="0.3">
      <c r="B21" s="3">
        <v>4.2</v>
      </c>
      <c r="C21" s="3" t="s">
        <v>50</v>
      </c>
      <c r="D21" s="3"/>
      <c r="E21" s="13" t="s">
        <v>40</v>
      </c>
      <c r="F21" s="14">
        <v>2</v>
      </c>
      <c r="G21" s="30"/>
      <c r="H21" s="36">
        <f t="shared" si="0"/>
        <v>0</v>
      </c>
    </row>
    <row r="22" spans="2:8" ht="28.8" x14ac:dyDescent="0.3">
      <c r="B22" s="3">
        <v>4.3</v>
      </c>
      <c r="C22" s="3" t="s">
        <v>26</v>
      </c>
      <c r="D22" s="3"/>
      <c r="E22" s="13" t="s">
        <v>32</v>
      </c>
      <c r="F22" s="14">
        <v>2</v>
      </c>
      <c r="G22" s="30"/>
      <c r="H22" s="36">
        <f t="shared" si="0"/>
        <v>0</v>
      </c>
    </row>
    <row r="23" spans="2:8" x14ac:dyDescent="0.3">
      <c r="B23" s="3">
        <v>4.4000000000000004</v>
      </c>
      <c r="C23" s="3" t="s">
        <v>9</v>
      </c>
      <c r="D23" s="3"/>
      <c r="E23" s="13" t="s">
        <v>68</v>
      </c>
      <c r="F23" s="14">
        <v>60</v>
      </c>
      <c r="G23" s="30"/>
      <c r="H23" s="36">
        <f t="shared" si="0"/>
        <v>0</v>
      </c>
    </row>
    <row r="24" spans="2:8" x14ac:dyDescent="0.3">
      <c r="B24" s="3">
        <v>4.5</v>
      </c>
      <c r="C24" s="38" t="s">
        <v>17</v>
      </c>
      <c r="D24" s="3"/>
      <c r="E24" s="4" t="s">
        <v>48</v>
      </c>
      <c r="F24" s="15">
        <v>4</v>
      </c>
      <c r="G24" s="31"/>
      <c r="H24" s="40">
        <f t="shared" si="0"/>
        <v>0</v>
      </c>
    </row>
    <row r="25" spans="2:8" ht="67.5" customHeight="1" x14ac:dyDescent="0.3">
      <c r="B25" s="32" t="s">
        <v>38</v>
      </c>
      <c r="C25" s="51" t="s">
        <v>49</v>
      </c>
      <c r="D25" s="42"/>
      <c r="E25" s="32"/>
      <c r="F25" s="40"/>
      <c r="G25" s="47"/>
      <c r="H25" s="40">
        <f t="shared" si="0"/>
        <v>0</v>
      </c>
    </row>
    <row r="26" spans="2:8" ht="50.25" customHeight="1" x14ac:dyDescent="0.3">
      <c r="B26" s="16">
        <v>5.0999999999999996</v>
      </c>
      <c r="C26" s="48" t="s">
        <v>84</v>
      </c>
      <c r="D26" s="49"/>
      <c r="E26" s="16" t="s">
        <v>79</v>
      </c>
      <c r="F26" s="50">
        <v>4</v>
      </c>
      <c r="G26" s="31"/>
      <c r="H26" s="40">
        <f t="shared" si="0"/>
        <v>0</v>
      </c>
    </row>
    <row r="27" spans="2:8" x14ac:dyDescent="0.3">
      <c r="B27" s="4">
        <v>5.2</v>
      </c>
      <c r="C27" s="38" t="s">
        <v>50</v>
      </c>
      <c r="D27" s="46"/>
      <c r="E27" s="4" t="s">
        <v>40</v>
      </c>
      <c r="F27" s="15">
        <v>2</v>
      </c>
      <c r="G27" s="31"/>
      <c r="H27" s="40">
        <f t="shared" si="0"/>
        <v>0</v>
      </c>
    </row>
    <row r="28" spans="2:8" x14ac:dyDescent="0.3">
      <c r="B28" s="4"/>
      <c r="C28" s="38" t="s">
        <v>9</v>
      </c>
      <c r="D28" s="46"/>
      <c r="E28" s="4" t="s">
        <v>68</v>
      </c>
      <c r="F28" s="15">
        <v>60</v>
      </c>
      <c r="G28" s="31"/>
      <c r="H28" s="40">
        <f t="shared" si="0"/>
        <v>0</v>
      </c>
    </row>
    <row r="29" spans="2:8" ht="28.8" x14ac:dyDescent="0.3">
      <c r="B29" s="16">
        <v>5.3</v>
      </c>
      <c r="C29" s="38" t="s">
        <v>17</v>
      </c>
      <c r="D29" s="46"/>
      <c r="E29" s="4" t="s">
        <v>77</v>
      </c>
      <c r="F29" s="15">
        <v>4</v>
      </c>
      <c r="G29" s="31"/>
      <c r="H29" s="40">
        <f t="shared" si="0"/>
        <v>0</v>
      </c>
    </row>
    <row r="30" spans="2:8" x14ac:dyDescent="0.3">
      <c r="B30" s="18">
        <v>6</v>
      </c>
      <c r="C30" s="19" t="s">
        <v>13</v>
      </c>
      <c r="D30" s="20"/>
      <c r="E30" s="21"/>
      <c r="F30" s="20"/>
      <c r="G30" s="22"/>
      <c r="H30" s="40">
        <f t="shared" si="0"/>
        <v>0</v>
      </c>
    </row>
    <row r="31" spans="2:8" ht="15.6" x14ac:dyDescent="0.3">
      <c r="B31" s="23">
        <v>7</v>
      </c>
      <c r="C31" s="59" t="s">
        <v>14</v>
      </c>
      <c r="D31" s="25"/>
      <c r="E31" s="26"/>
      <c r="F31" s="26"/>
      <c r="G31" s="27"/>
      <c r="H31" s="36">
        <f>SUM(H5:H30)</f>
        <v>0</v>
      </c>
    </row>
    <row r="32" spans="2:8" x14ac:dyDescent="0.3">
      <c r="B32" s="56"/>
      <c r="C32" s="57"/>
    </row>
    <row r="33" spans="3:3" x14ac:dyDescent="0.3">
      <c r="C33" s="2" t="s">
        <v>85</v>
      </c>
    </row>
    <row r="34" spans="3:3" x14ac:dyDescent="0.3">
      <c r="C34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24" zoomScaleNormal="100" workbookViewId="0">
      <selection activeCell="E29" sqref="E29"/>
    </sheetView>
  </sheetViews>
  <sheetFormatPr defaultRowHeight="14.4" x14ac:dyDescent="0.3"/>
  <cols>
    <col min="3" max="3" width="56.6640625" customWidth="1"/>
    <col min="5" max="5" width="18.33203125" customWidth="1"/>
    <col min="6" max="6" width="11.88671875" customWidth="1"/>
    <col min="7" max="7" width="11" customWidth="1"/>
    <col min="8" max="8" width="10.6640625" customWidth="1"/>
  </cols>
  <sheetData>
    <row r="2" spans="2:8" x14ac:dyDescent="0.3">
      <c r="B2" s="5" t="s">
        <v>11</v>
      </c>
      <c r="C2" s="6" t="s">
        <v>27</v>
      </c>
      <c r="D2" s="6"/>
      <c r="E2" s="7"/>
      <c r="F2" s="7"/>
      <c r="G2" s="7"/>
      <c r="H2" s="7"/>
    </row>
    <row r="3" spans="2:8" x14ac:dyDescent="0.3">
      <c r="B3" s="8"/>
      <c r="C3" s="7" t="s">
        <v>10</v>
      </c>
      <c r="D3" s="7"/>
      <c r="E3" s="7"/>
      <c r="F3" s="7"/>
      <c r="G3" s="7"/>
      <c r="H3" s="7"/>
    </row>
    <row r="4" spans="2:8" ht="37.5" customHeight="1" x14ac:dyDescent="0.3">
      <c r="B4" s="9" t="s">
        <v>4</v>
      </c>
      <c r="C4" s="10" t="s">
        <v>3</v>
      </c>
      <c r="D4" s="11" t="s">
        <v>0</v>
      </c>
      <c r="E4" s="12" t="s">
        <v>1</v>
      </c>
      <c r="F4" s="12" t="s">
        <v>2</v>
      </c>
      <c r="G4" s="12" t="s">
        <v>5</v>
      </c>
      <c r="H4" s="12" t="s">
        <v>12</v>
      </c>
    </row>
    <row r="5" spans="2:8" ht="91.5" customHeight="1" x14ac:dyDescent="0.3">
      <c r="B5" s="32" t="s">
        <v>6</v>
      </c>
      <c r="C5" s="32" t="s">
        <v>66</v>
      </c>
      <c r="D5" s="33"/>
      <c r="E5" s="34"/>
      <c r="F5" s="35"/>
      <c r="G5" s="35"/>
      <c r="H5" s="36"/>
    </row>
    <row r="6" spans="2:8" x14ac:dyDescent="0.3">
      <c r="B6" s="3">
        <v>1.1000000000000001</v>
      </c>
      <c r="C6" s="17" t="s">
        <v>7</v>
      </c>
      <c r="D6" s="3"/>
      <c r="E6" s="13" t="s">
        <v>19</v>
      </c>
      <c r="F6" s="14">
        <v>2</v>
      </c>
      <c r="G6" s="28"/>
      <c r="H6" s="36">
        <f>F6*G6</f>
        <v>0</v>
      </c>
    </row>
    <row r="7" spans="2:8" ht="34.5" customHeight="1" x14ac:dyDescent="0.3">
      <c r="B7" s="3">
        <v>1.2</v>
      </c>
      <c r="C7" s="3" t="s">
        <v>15</v>
      </c>
      <c r="D7" s="3"/>
      <c r="E7" s="43" t="s">
        <v>22</v>
      </c>
      <c r="F7" s="44">
        <v>1</v>
      </c>
      <c r="G7" s="29"/>
      <c r="H7" s="36">
        <f t="shared" ref="H7:H31" si="0">F7*G7</f>
        <v>0</v>
      </c>
    </row>
    <row r="8" spans="2:8" ht="57" customHeight="1" x14ac:dyDescent="0.3">
      <c r="B8" s="3">
        <v>1.4</v>
      </c>
      <c r="C8" s="3" t="s">
        <v>8</v>
      </c>
      <c r="D8" s="3"/>
      <c r="E8" s="4" t="s">
        <v>20</v>
      </c>
      <c r="F8" s="15">
        <v>1</v>
      </c>
      <c r="G8" s="29"/>
      <c r="H8" s="36">
        <f t="shared" si="0"/>
        <v>0</v>
      </c>
    </row>
    <row r="9" spans="2:8" x14ac:dyDescent="0.3">
      <c r="B9" s="3">
        <v>1.5</v>
      </c>
      <c r="C9" s="3" t="s">
        <v>9</v>
      </c>
      <c r="D9" s="3"/>
      <c r="E9" s="4" t="s">
        <v>21</v>
      </c>
      <c r="F9" s="15">
        <v>30</v>
      </c>
      <c r="G9" s="29"/>
      <c r="H9" s="36">
        <f t="shared" si="0"/>
        <v>0</v>
      </c>
    </row>
    <row r="10" spans="2:8" x14ac:dyDescent="0.3">
      <c r="B10" s="3">
        <v>1.6</v>
      </c>
      <c r="C10" s="3" t="s">
        <v>17</v>
      </c>
      <c r="D10" s="3"/>
      <c r="E10" s="4" t="s">
        <v>18</v>
      </c>
      <c r="F10" s="15">
        <v>2</v>
      </c>
      <c r="G10" s="29"/>
      <c r="H10" s="36">
        <f t="shared" si="0"/>
        <v>0</v>
      </c>
    </row>
    <row r="11" spans="2:8" ht="63.75" customHeight="1" x14ac:dyDescent="0.3">
      <c r="B11" s="32" t="s">
        <v>16</v>
      </c>
      <c r="C11" s="32" t="s">
        <v>63</v>
      </c>
      <c r="D11" s="39"/>
      <c r="E11" s="32"/>
      <c r="F11" s="40"/>
      <c r="G11" s="41"/>
      <c r="H11" s="36">
        <f t="shared" si="0"/>
        <v>0</v>
      </c>
    </row>
    <row r="12" spans="2:8" ht="56.25" customHeight="1" x14ac:dyDescent="0.3">
      <c r="B12" s="3">
        <v>2.1</v>
      </c>
      <c r="C12" s="4" t="s">
        <v>71</v>
      </c>
      <c r="D12" s="3"/>
      <c r="E12" s="16" t="s">
        <v>40</v>
      </c>
      <c r="F12" s="50">
        <v>2</v>
      </c>
      <c r="G12" s="29"/>
      <c r="H12" s="36">
        <f t="shared" si="0"/>
        <v>0</v>
      </c>
    </row>
    <row r="13" spans="2:8" ht="55.5" customHeight="1" x14ac:dyDescent="0.3">
      <c r="B13" s="3">
        <v>2.2000000000000002</v>
      </c>
      <c r="C13" s="4" t="s">
        <v>35</v>
      </c>
      <c r="D13" s="3"/>
      <c r="E13" s="16" t="s">
        <v>41</v>
      </c>
      <c r="F13" s="50">
        <v>4</v>
      </c>
      <c r="G13" s="29"/>
      <c r="H13" s="36">
        <f t="shared" si="0"/>
        <v>0</v>
      </c>
    </row>
    <row r="14" spans="2:8" ht="91.5" customHeight="1" x14ac:dyDescent="0.3">
      <c r="B14" s="32" t="s">
        <v>36</v>
      </c>
      <c r="C14" s="32" t="s">
        <v>34</v>
      </c>
      <c r="D14" s="39"/>
      <c r="E14" s="32"/>
      <c r="F14" s="40"/>
      <c r="G14" s="41"/>
      <c r="H14" s="36">
        <f t="shared" si="0"/>
        <v>0</v>
      </c>
    </row>
    <row r="15" spans="2:8" ht="57" customHeight="1" x14ac:dyDescent="0.3">
      <c r="B15" s="3">
        <v>3.1</v>
      </c>
      <c r="C15" s="4" t="s">
        <v>72</v>
      </c>
      <c r="D15" s="3"/>
      <c r="E15" s="16" t="s">
        <v>42</v>
      </c>
      <c r="F15" s="50">
        <v>1</v>
      </c>
      <c r="G15" s="29"/>
      <c r="H15" s="36">
        <f t="shared" si="0"/>
        <v>0</v>
      </c>
    </row>
    <row r="16" spans="2:8" ht="50.25" customHeight="1" x14ac:dyDescent="0.3">
      <c r="B16" s="3">
        <v>3.3</v>
      </c>
      <c r="C16" s="3" t="s">
        <v>25</v>
      </c>
      <c r="D16" s="3"/>
      <c r="E16" s="16" t="s">
        <v>39</v>
      </c>
      <c r="F16" s="50">
        <v>1</v>
      </c>
      <c r="G16" s="29"/>
      <c r="H16" s="36">
        <f t="shared" si="0"/>
        <v>0</v>
      </c>
    </row>
    <row r="17" spans="2:8" ht="40.5" customHeight="1" x14ac:dyDescent="0.3">
      <c r="B17" s="3">
        <v>3.4</v>
      </c>
      <c r="C17" s="3" t="s">
        <v>7</v>
      </c>
      <c r="D17" s="3"/>
      <c r="E17" s="16" t="s">
        <v>43</v>
      </c>
      <c r="F17" s="50">
        <v>2</v>
      </c>
      <c r="G17" s="29"/>
      <c r="H17" s="36"/>
    </row>
    <row r="18" spans="2:8" ht="56.25" customHeight="1" x14ac:dyDescent="0.3">
      <c r="B18" s="3">
        <v>3.5</v>
      </c>
      <c r="C18" s="3" t="s">
        <v>23</v>
      </c>
      <c r="D18" s="3"/>
      <c r="E18" s="16" t="s">
        <v>44</v>
      </c>
      <c r="F18" s="50">
        <v>12</v>
      </c>
      <c r="G18" s="29"/>
      <c r="H18" s="36">
        <f t="shared" si="0"/>
        <v>0</v>
      </c>
    </row>
    <row r="19" spans="2:8" ht="57" customHeight="1" x14ac:dyDescent="0.3">
      <c r="B19" s="3">
        <v>3.6</v>
      </c>
      <c r="C19" s="3" t="s">
        <v>9</v>
      </c>
      <c r="D19" s="3"/>
      <c r="E19" s="16" t="s">
        <v>33</v>
      </c>
      <c r="F19" s="50">
        <v>24</v>
      </c>
      <c r="G19" s="29"/>
      <c r="H19" s="36">
        <f t="shared" si="0"/>
        <v>0</v>
      </c>
    </row>
    <row r="20" spans="2:8" ht="72" customHeight="1" x14ac:dyDescent="0.3">
      <c r="B20" s="32" t="s">
        <v>37</v>
      </c>
      <c r="C20" s="32" t="s">
        <v>61</v>
      </c>
      <c r="D20" s="37"/>
      <c r="E20" s="34"/>
      <c r="F20" s="35"/>
      <c r="G20" s="35"/>
      <c r="H20" s="36">
        <f t="shared" si="0"/>
        <v>0</v>
      </c>
    </row>
    <row r="21" spans="2:8" ht="42.75" customHeight="1" x14ac:dyDescent="0.3">
      <c r="B21" s="3">
        <v>4.0999999999999996</v>
      </c>
      <c r="C21" s="4" t="s">
        <v>28</v>
      </c>
      <c r="D21" s="3"/>
      <c r="E21" s="13" t="s">
        <v>46</v>
      </c>
      <c r="F21" s="45">
        <v>4</v>
      </c>
      <c r="G21" s="30"/>
      <c r="H21" s="36">
        <f t="shared" si="0"/>
        <v>0</v>
      </c>
    </row>
    <row r="22" spans="2:8" x14ac:dyDescent="0.3">
      <c r="B22" s="3">
        <v>4.2</v>
      </c>
      <c r="C22" s="3" t="s">
        <v>62</v>
      </c>
      <c r="D22" s="3"/>
      <c r="E22" s="13" t="s">
        <v>40</v>
      </c>
      <c r="F22" s="14">
        <v>2</v>
      </c>
      <c r="G22" s="30"/>
      <c r="H22" s="36">
        <f t="shared" si="0"/>
        <v>0</v>
      </c>
    </row>
    <row r="23" spans="2:8" ht="51" customHeight="1" x14ac:dyDescent="0.3">
      <c r="B23" s="3">
        <v>4.3</v>
      </c>
      <c r="C23" s="3" t="s">
        <v>26</v>
      </c>
      <c r="D23" s="3"/>
      <c r="E23" s="13" t="s">
        <v>32</v>
      </c>
      <c r="F23" s="14">
        <v>2</v>
      </c>
      <c r="G23" s="30"/>
      <c r="H23" s="36">
        <f t="shared" si="0"/>
        <v>0</v>
      </c>
    </row>
    <row r="24" spans="2:8" ht="39.75" customHeight="1" x14ac:dyDescent="0.3">
      <c r="B24" s="3">
        <v>4.4000000000000004</v>
      </c>
      <c r="C24" s="3" t="s">
        <v>9</v>
      </c>
      <c r="D24" s="3"/>
      <c r="E24" s="13" t="s">
        <v>68</v>
      </c>
      <c r="F24" s="14">
        <v>60</v>
      </c>
      <c r="G24" s="30"/>
      <c r="H24" s="36">
        <f t="shared" si="0"/>
        <v>0</v>
      </c>
    </row>
    <row r="25" spans="2:8" ht="36" customHeight="1" x14ac:dyDescent="0.3">
      <c r="B25" s="3">
        <v>4.5</v>
      </c>
      <c r="C25" s="38" t="s">
        <v>17</v>
      </c>
      <c r="D25" s="3"/>
      <c r="E25" s="4" t="s">
        <v>48</v>
      </c>
      <c r="F25" s="15">
        <v>4</v>
      </c>
      <c r="G25" s="31"/>
      <c r="H25" s="40">
        <f t="shared" si="0"/>
        <v>0</v>
      </c>
    </row>
    <row r="26" spans="2:8" ht="63" customHeight="1" x14ac:dyDescent="0.3">
      <c r="B26" s="32" t="s">
        <v>38</v>
      </c>
      <c r="C26" s="51" t="s">
        <v>49</v>
      </c>
      <c r="D26" s="42"/>
      <c r="E26" s="32"/>
      <c r="F26" s="40"/>
      <c r="G26" s="47"/>
      <c r="H26" s="40">
        <f t="shared" si="0"/>
        <v>0</v>
      </c>
    </row>
    <row r="27" spans="2:8" ht="51" customHeight="1" x14ac:dyDescent="0.3">
      <c r="B27" s="16">
        <v>5.0999999999999996</v>
      </c>
      <c r="C27" s="48" t="s">
        <v>84</v>
      </c>
      <c r="D27" s="49"/>
      <c r="E27" s="16" t="s">
        <v>79</v>
      </c>
      <c r="F27" s="50">
        <v>4</v>
      </c>
      <c r="G27" s="31"/>
      <c r="H27" s="40">
        <f t="shared" si="0"/>
        <v>0</v>
      </c>
    </row>
    <row r="28" spans="2:8" x14ac:dyDescent="0.3">
      <c r="B28" s="4">
        <v>5.2</v>
      </c>
      <c r="C28" s="38" t="s">
        <v>62</v>
      </c>
      <c r="D28" s="46"/>
      <c r="E28" s="4" t="s">
        <v>40</v>
      </c>
      <c r="F28" s="15">
        <v>2</v>
      </c>
      <c r="G28" s="31"/>
      <c r="H28" s="40">
        <f t="shared" si="0"/>
        <v>0</v>
      </c>
    </row>
    <row r="29" spans="2:8" ht="36" customHeight="1" x14ac:dyDescent="0.3">
      <c r="B29" s="4"/>
      <c r="C29" s="38" t="s">
        <v>9</v>
      </c>
      <c r="D29" s="46"/>
      <c r="E29" s="4" t="s">
        <v>68</v>
      </c>
      <c r="F29" s="15">
        <v>60</v>
      </c>
      <c r="G29" s="31"/>
      <c r="H29" s="40">
        <f t="shared" si="0"/>
        <v>0</v>
      </c>
    </row>
    <row r="30" spans="2:8" ht="33.75" customHeight="1" x14ac:dyDescent="0.3">
      <c r="B30" s="16">
        <v>5.3</v>
      </c>
      <c r="C30" s="38" t="s">
        <v>17</v>
      </c>
      <c r="D30" s="46"/>
      <c r="E30" s="4" t="s">
        <v>80</v>
      </c>
      <c r="F30" s="15">
        <v>4</v>
      </c>
      <c r="G30" s="31"/>
      <c r="H30" s="40">
        <f t="shared" si="0"/>
        <v>0</v>
      </c>
    </row>
    <row r="31" spans="2:8" x14ac:dyDescent="0.3">
      <c r="B31" s="18">
        <v>6</v>
      </c>
      <c r="C31" s="19" t="s">
        <v>13</v>
      </c>
      <c r="D31" s="20"/>
      <c r="E31" s="21"/>
      <c r="F31" s="20"/>
      <c r="G31" s="22"/>
      <c r="H31" s="40">
        <f t="shared" si="0"/>
        <v>0</v>
      </c>
    </row>
    <row r="32" spans="2:8" ht="15.6" x14ac:dyDescent="0.3">
      <c r="B32" s="23">
        <v>7</v>
      </c>
      <c r="C32" s="24" t="s">
        <v>14</v>
      </c>
      <c r="D32" s="25"/>
      <c r="E32" s="26"/>
      <c r="F32" s="26"/>
      <c r="G32" s="27"/>
      <c r="H32" s="40">
        <f>SUM(H6:H31)</f>
        <v>0</v>
      </c>
    </row>
    <row r="33" spans="2:11" x14ac:dyDescent="0.3">
      <c r="B33" s="56"/>
      <c r="C33" s="57"/>
      <c r="D33" s="56"/>
      <c r="E33" s="56"/>
      <c r="F33" s="56"/>
      <c r="G33" s="56"/>
      <c r="H33" s="56"/>
      <c r="I33" s="56"/>
      <c r="J33" s="56"/>
      <c r="K33" s="56"/>
    </row>
    <row r="34" spans="2:11" x14ac:dyDescent="0.3">
      <c r="B34" s="56"/>
      <c r="C34" s="58" t="s">
        <v>85</v>
      </c>
      <c r="D34" s="56"/>
      <c r="E34" s="56"/>
      <c r="F34" s="56"/>
      <c r="G34" s="56"/>
      <c r="H34" s="56"/>
      <c r="I34" s="56"/>
      <c r="J34" s="56"/>
      <c r="K34" s="56"/>
    </row>
    <row r="35" spans="2:11" x14ac:dyDescent="0.3">
      <c r="B35" s="56"/>
      <c r="C35" s="58"/>
      <c r="D35" s="56"/>
      <c r="E35" s="56"/>
      <c r="F35" s="56"/>
      <c r="G35" s="56"/>
      <c r="H35" s="56"/>
      <c r="I35" s="56"/>
      <c r="J35" s="56"/>
      <c r="K35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L7" sqref="L7"/>
    </sheetView>
  </sheetViews>
  <sheetFormatPr defaultRowHeight="14.4" x14ac:dyDescent="0.3"/>
  <cols>
    <col min="3" max="3" width="55.6640625" customWidth="1"/>
    <col min="5" max="5" width="22.109375" customWidth="1"/>
    <col min="6" max="6" width="9.6640625" customWidth="1"/>
  </cols>
  <sheetData>
    <row r="1" spans="2:8" x14ac:dyDescent="0.3">
      <c r="B1" s="5" t="s">
        <v>11</v>
      </c>
      <c r="C1" s="6" t="s">
        <v>27</v>
      </c>
      <c r="D1" s="6"/>
      <c r="E1" s="7"/>
      <c r="F1" s="7"/>
      <c r="G1" s="7"/>
      <c r="H1" s="7"/>
    </row>
    <row r="2" spans="2:8" x14ac:dyDescent="0.3">
      <c r="B2" s="8"/>
      <c r="C2" s="7" t="s">
        <v>10</v>
      </c>
      <c r="D2" s="7"/>
      <c r="E2" s="7"/>
      <c r="F2" s="7"/>
      <c r="G2" s="7"/>
      <c r="H2" s="7"/>
    </row>
    <row r="3" spans="2:8" ht="34.5" customHeight="1" x14ac:dyDescent="0.3">
      <c r="B3" s="9" t="s">
        <v>4</v>
      </c>
      <c r="C3" s="10" t="s">
        <v>3</v>
      </c>
      <c r="D3" s="11" t="s">
        <v>0</v>
      </c>
      <c r="E3" s="12" t="s">
        <v>1</v>
      </c>
      <c r="F3" s="12" t="s">
        <v>2</v>
      </c>
      <c r="G3" s="12" t="s">
        <v>5</v>
      </c>
      <c r="H3" s="12" t="s">
        <v>12</v>
      </c>
    </row>
    <row r="4" spans="2:8" ht="72" x14ac:dyDescent="0.3">
      <c r="B4" s="32" t="s">
        <v>6</v>
      </c>
      <c r="C4" s="32" t="s">
        <v>52</v>
      </c>
      <c r="D4" s="33"/>
      <c r="E4" s="34"/>
      <c r="F4" s="35"/>
      <c r="G4" s="35"/>
      <c r="H4" s="36"/>
    </row>
    <row r="5" spans="2:8" x14ac:dyDescent="0.3">
      <c r="B5" s="3">
        <v>1.1000000000000001</v>
      </c>
      <c r="C5" s="17" t="s">
        <v>7</v>
      </c>
      <c r="D5" s="3"/>
      <c r="E5" s="13" t="s">
        <v>19</v>
      </c>
      <c r="F5" s="14">
        <v>2</v>
      </c>
      <c r="G5" s="28"/>
      <c r="H5" s="36">
        <f>F5*G5</f>
        <v>0</v>
      </c>
    </row>
    <row r="6" spans="2:8" x14ac:dyDescent="0.3">
      <c r="B6" s="3">
        <v>1.2</v>
      </c>
      <c r="C6" s="3" t="s">
        <v>15</v>
      </c>
      <c r="D6" s="3"/>
      <c r="E6" s="43" t="s">
        <v>22</v>
      </c>
      <c r="F6" s="44">
        <v>1</v>
      </c>
      <c r="G6" s="29"/>
      <c r="H6" s="36">
        <f t="shared" ref="H6:H30" si="0">F6*G6</f>
        <v>0</v>
      </c>
    </row>
    <row r="7" spans="2:8" ht="69.75" customHeight="1" x14ac:dyDescent="0.3">
      <c r="B7" s="3">
        <v>1.4</v>
      </c>
      <c r="C7" s="3" t="s">
        <v>8</v>
      </c>
      <c r="D7" s="3"/>
      <c r="E7" s="4" t="s">
        <v>20</v>
      </c>
      <c r="F7" s="15">
        <v>1</v>
      </c>
      <c r="G7" s="29"/>
      <c r="H7" s="36">
        <f t="shared" si="0"/>
        <v>0</v>
      </c>
    </row>
    <row r="8" spans="2:8" x14ac:dyDescent="0.3">
      <c r="B8" s="3">
        <v>1.5</v>
      </c>
      <c r="C8" s="3" t="s">
        <v>9</v>
      </c>
      <c r="D8" s="3"/>
      <c r="E8" s="4" t="s">
        <v>21</v>
      </c>
      <c r="F8" s="15">
        <v>30</v>
      </c>
      <c r="G8" s="29"/>
      <c r="H8" s="36">
        <f t="shared" si="0"/>
        <v>0</v>
      </c>
    </row>
    <row r="9" spans="2:8" x14ac:dyDescent="0.3">
      <c r="B9" s="3">
        <v>1.6</v>
      </c>
      <c r="C9" s="3" t="s">
        <v>17</v>
      </c>
      <c r="D9" s="3"/>
      <c r="E9" s="4" t="s">
        <v>18</v>
      </c>
      <c r="F9" s="15">
        <v>2</v>
      </c>
      <c r="G9" s="29"/>
      <c r="H9" s="36">
        <f t="shared" si="0"/>
        <v>0</v>
      </c>
    </row>
    <row r="10" spans="2:8" ht="69" customHeight="1" x14ac:dyDescent="0.3">
      <c r="B10" s="32" t="s">
        <v>16</v>
      </c>
      <c r="C10" s="32" t="s">
        <v>53</v>
      </c>
      <c r="D10" s="39"/>
      <c r="E10" s="32"/>
      <c r="F10" s="40"/>
      <c r="G10" s="41"/>
      <c r="H10" s="36">
        <f t="shared" si="0"/>
        <v>0</v>
      </c>
    </row>
    <row r="11" spans="2:8" ht="54.75" customHeight="1" x14ac:dyDescent="0.3">
      <c r="B11" s="3">
        <v>2.1</v>
      </c>
      <c r="C11" s="4" t="s">
        <v>73</v>
      </c>
      <c r="D11" s="3"/>
      <c r="E11" s="16" t="s">
        <v>40</v>
      </c>
      <c r="F11" s="50">
        <v>2</v>
      </c>
      <c r="G11" s="29"/>
      <c r="H11" s="36">
        <f t="shared" si="0"/>
        <v>0</v>
      </c>
    </row>
    <row r="12" spans="2:8" ht="42.75" customHeight="1" x14ac:dyDescent="0.3">
      <c r="B12" s="3">
        <v>2.2000000000000002</v>
      </c>
      <c r="C12" s="4" t="s">
        <v>35</v>
      </c>
      <c r="D12" s="3"/>
      <c r="E12" s="16" t="s">
        <v>41</v>
      </c>
      <c r="F12" s="50">
        <v>4</v>
      </c>
      <c r="G12" s="29"/>
      <c r="H12" s="36">
        <f t="shared" si="0"/>
        <v>0</v>
      </c>
    </row>
    <row r="13" spans="2:8" ht="43.2" x14ac:dyDescent="0.3">
      <c r="B13" s="32" t="s">
        <v>36</v>
      </c>
      <c r="C13" s="32" t="s">
        <v>34</v>
      </c>
      <c r="D13" s="39"/>
      <c r="E13" s="32"/>
      <c r="F13" s="40"/>
      <c r="G13" s="41"/>
      <c r="H13" s="36">
        <f t="shared" si="0"/>
        <v>0</v>
      </c>
    </row>
    <row r="14" spans="2:8" x14ac:dyDescent="0.3">
      <c r="B14" s="3">
        <v>3.1</v>
      </c>
      <c r="C14" s="4" t="s">
        <v>55</v>
      </c>
      <c r="D14" s="3"/>
      <c r="E14" s="16" t="s">
        <v>54</v>
      </c>
      <c r="F14" s="50">
        <v>1</v>
      </c>
      <c r="G14" s="29"/>
      <c r="H14" s="36">
        <f t="shared" si="0"/>
        <v>0</v>
      </c>
    </row>
    <row r="15" spans="2:8" ht="29.25" customHeight="1" x14ac:dyDescent="0.3">
      <c r="B15" s="3">
        <v>3.3</v>
      </c>
      <c r="C15" s="3" t="s">
        <v>25</v>
      </c>
      <c r="D15" s="3"/>
      <c r="E15" s="16" t="s">
        <v>39</v>
      </c>
      <c r="F15" s="50">
        <v>3</v>
      </c>
      <c r="G15" s="29"/>
      <c r="H15" s="36">
        <f t="shared" si="0"/>
        <v>0</v>
      </c>
    </row>
    <row r="16" spans="2:8" ht="32.25" customHeight="1" x14ac:dyDescent="0.3">
      <c r="B16" s="3">
        <v>3.4</v>
      </c>
      <c r="C16" s="3" t="s">
        <v>7</v>
      </c>
      <c r="D16" s="3"/>
      <c r="E16" s="16" t="s">
        <v>56</v>
      </c>
      <c r="F16" s="50">
        <v>6</v>
      </c>
      <c r="G16" s="29"/>
      <c r="H16" s="36"/>
    </row>
    <row r="17" spans="2:8" ht="28.5" customHeight="1" x14ac:dyDescent="0.3">
      <c r="B17" s="3">
        <v>3.5</v>
      </c>
      <c r="C17" s="3" t="s">
        <v>23</v>
      </c>
      <c r="D17" s="3"/>
      <c r="E17" s="16" t="s">
        <v>57</v>
      </c>
      <c r="F17" s="50">
        <v>36</v>
      </c>
      <c r="G17" s="29"/>
      <c r="H17" s="36">
        <f t="shared" si="0"/>
        <v>0</v>
      </c>
    </row>
    <row r="18" spans="2:8" ht="42" customHeight="1" x14ac:dyDescent="0.3">
      <c r="B18" s="3">
        <v>3.6</v>
      </c>
      <c r="C18" s="3" t="s">
        <v>9</v>
      </c>
      <c r="D18" s="3"/>
      <c r="E18" s="16" t="s">
        <v>33</v>
      </c>
      <c r="F18" s="50">
        <v>72</v>
      </c>
      <c r="G18" s="29"/>
      <c r="H18" s="36">
        <f t="shared" si="0"/>
        <v>0</v>
      </c>
    </row>
    <row r="19" spans="2:8" ht="43.2" x14ac:dyDescent="0.3">
      <c r="B19" s="32" t="s">
        <v>37</v>
      </c>
      <c r="C19" s="32" t="s">
        <v>60</v>
      </c>
      <c r="D19" s="37"/>
      <c r="E19" s="34"/>
      <c r="F19" s="35"/>
      <c r="G19" s="35"/>
      <c r="H19" s="36">
        <f t="shared" si="0"/>
        <v>0</v>
      </c>
    </row>
    <row r="20" spans="2:8" ht="28.8" x14ac:dyDescent="0.3">
      <c r="B20" s="3">
        <v>4.0999999999999996</v>
      </c>
      <c r="C20" s="4" t="s">
        <v>28</v>
      </c>
      <c r="D20" s="3"/>
      <c r="E20" s="13" t="s">
        <v>74</v>
      </c>
      <c r="F20" s="45">
        <v>8</v>
      </c>
      <c r="G20" s="30"/>
      <c r="H20" s="36">
        <f t="shared" si="0"/>
        <v>0</v>
      </c>
    </row>
    <row r="21" spans="2:8" x14ac:dyDescent="0.3">
      <c r="B21" s="3">
        <v>4.2</v>
      </c>
      <c r="C21" s="3" t="s">
        <v>58</v>
      </c>
      <c r="D21" s="3"/>
      <c r="E21" s="13" t="s">
        <v>24</v>
      </c>
      <c r="F21" s="14">
        <v>4</v>
      </c>
      <c r="G21" s="30"/>
      <c r="H21" s="36">
        <f t="shared" si="0"/>
        <v>0</v>
      </c>
    </row>
    <row r="22" spans="2:8" ht="39.75" customHeight="1" x14ac:dyDescent="0.3">
      <c r="B22" s="3">
        <v>4.3</v>
      </c>
      <c r="C22" s="3" t="s">
        <v>26</v>
      </c>
      <c r="D22" s="3"/>
      <c r="E22" s="13" t="s">
        <v>32</v>
      </c>
      <c r="F22" s="14">
        <v>4</v>
      </c>
      <c r="G22" s="30"/>
      <c r="H22" s="36">
        <f t="shared" si="0"/>
        <v>0</v>
      </c>
    </row>
    <row r="23" spans="2:8" ht="28.8" x14ac:dyDescent="0.3">
      <c r="B23" s="3">
        <v>4.4000000000000004</v>
      </c>
      <c r="C23" s="3" t="s">
        <v>9</v>
      </c>
      <c r="D23" s="3"/>
      <c r="E23" s="13" t="s">
        <v>75</v>
      </c>
      <c r="F23" s="14">
        <v>120</v>
      </c>
      <c r="G23" s="30"/>
      <c r="H23" s="36">
        <f t="shared" si="0"/>
        <v>0</v>
      </c>
    </row>
    <row r="24" spans="2:8" x14ac:dyDescent="0.3">
      <c r="B24" s="3">
        <v>4.5</v>
      </c>
      <c r="C24" s="38" t="s">
        <v>17</v>
      </c>
      <c r="D24" s="3"/>
      <c r="E24" s="4" t="s">
        <v>76</v>
      </c>
      <c r="F24" s="15">
        <v>8</v>
      </c>
      <c r="G24" s="31"/>
      <c r="H24" s="40">
        <f t="shared" si="0"/>
        <v>0</v>
      </c>
    </row>
    <row r="25" spans="2:8" ht="51" customHeight="1" x14ac:dyDescent="0.3">
      <c r="B25" s="32" t="s">
        <v>38</v>
      </c>
      <c r="C25" s="51" t="s">
        <v>49</v>
      </c>
      <c r="D25" s="42"/>
      <c r="E25" s="32"/>
      <c r="F25" s="40"/>
      <c r="G25" s="47"/>
      <c r="H25" s="40">
        <f t="shared" si="0"/>
        <v>0</v>
      </c>
    </row>
    <row r="26" spans="2:8" ht="44.25" customHeight="1" x14ac:dyDescent="0.3">
      <c r="B26" s="16">
        <v>5.0999999999999996</v>
      </c>
      <c r="C26" s="48" t="s">
        <v>84</v>
      </c>
      <c r="D26" s="49"/>
      <c r="E26" s="16" t="s">
        <v>81</v>
      </c>
      <c r="F26" s="50">
        <v>8</v>
      </c>
      <c r="G26" s="31"/>
      <c r="H26" s="40">
        <f t="shared" si="0"/>
        <v>0</v>
      </c>
    </row>
    <row r="27" spans="2:8" x14ac:dyDescent="0.3">
      <c r="B27" s="4">
        <v>5.2</v>
      </c>
      <c r="C27" s="38" t="s">
        <v>59</v>
      </c>
      <c r="D27" s="46"/>
      <c r="E27" s="4" t="s">
        <v>83</v>
      </c>
      <c r="F27" s="15">
        <v>4</v>
      </c>
      <c r="G27" s="31"/>
      <c r="H27" s="40">
        <f t="shared" si="0"/>
        <v>0</v>
      </c>
    </row>
    <row r="28" spans="2:8" x14ac:dyDescent="0.3">
      <c r="B28" s="16">
        <v>5.3</v>
      </c>
      <c r="C28" s="38" t="s">
        <v>9</v>
      </c>
      <c r="D28" s="46"/>
      <c r="E28" s="4" t="s">
        <v>82</v>
      </c>
      <c r="F28" s="15">
        <v>120</v>
      </c>
      <c r="G28" s="31"/>
      <c r="H28" s="40">
        <f t="shared" si="0"/>
        <v>0</v>
      </c>
    </row>
    <row r="29" spans="2:8" ht="28.8" x14ac:dyDescent="0.3">
      <c r="B29" s="4">
        <v>5.4</v>
      </c>
      <c r="C29" s="38" t="s">
        <v>17</v>
      </c>
      <c r="D29" s="46"/>
      <c r="E29" s="4" t="s">
        <v>77</v>
      </c>
      <c r="F29" s="15">
        <v>8</v>
      </c>
      <c r="G29" s="31"/>
      <c r="H29" s="40">
        <f t="shared" si="0"/>
        <v>0</v>
      </c>
    </row>
    <row r="30" spans="2:8" x14ac:dyDescent="0.3">
      <c r="B30" s="18">
        <v>6</v>
      </c>
      <c r="C30" s="19" t="s">
        <v>13</v>
      </c>
      <c r="D30" s="20"/>
      <c r="E30" s="21"/>
      <c r="F30" s="20"/>
      <c r="G30" s="22"/>
      <c r="H30" s="40">
        <f t="shared" si="0"/>
        <v>0</v>
      </c>
    </row>
    <row r="31" spans="2:8" ht="15.6" x14ac:dyDescent="0.3">
      <c r="B31" s="23">
        <v>7</v>
      </c>
      <c r="C31" s="24" t="s">
        <v>14</v>
      </c>
      <c r="D31" s="25"/>
      <c r="E31" s="26"/>
      <c r="F31" s="26"/>
      <c r="G31" s="27"/>
      <c r="H31" s="36">
        <f>SUM(H5:H30)</f>
        <v>0</v>
      </c>
    </row>
    <row r="32" spans="2:8" x14ac:dyDescent="0.3">
      <c r="B32" s="56"/>
      <c r="C32" s="57"/>
    </row>
    <row r="33" spans="3:3" x14ac:dyDescent="0.3">
      <c r="C33" s="2" t="s">
        <v>85</v>
      </c>
    </row>
    <row r="34" spans="3:3" x14ac:dyDescent="0.3">
      <c r="C34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Aranitas</vt:lpstr>
      <vt:lpstr>Fratar</vt:lpstr>
      <vt:lpstr>Portez</vt:lpstr>
      <vt:lpstr>Ballsh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2018-07-31T10:09:17Z</dcterms:modified>
</cp:coreProperties>
</file>